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ZIMRA 2024\REVENUE MOBILISATION\EXCHANGE RATE\"/>
    </mc:Choice>
  </mc:AlternateContent>
  <bookViews>
    <workbookView xWindow="0" yWindow="0" windowWidth="24000" windowHeight="9600" activeTab="1"/>
  </bookViews>
  <sheets>
    <sheet name="Summary" sheetId="14" r:id="rId1"/>
    <sheet name="EXCHANGE RATE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3" l="1"/>
  <c r="C2" i="14" l="1"/>
</calcChain>
</file>

<file path=xl/sharedStrings.xml><?xml version="1.0" encoding="utf-8"?>
<sst xmlns="http://schemas.openxmlformats.org/spreadsheetml/2006/main" count="27" uniqueCount="22">
  <si>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</si>
  <si>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</si>
  <si>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</si>
  <si>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</si>
  <si>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</si>
  <si>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</si>
  <si>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</si>
  <si>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</si>
  <si>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</si>
  <si>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</si>
  <si>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</si>
  <si>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</si>
  <si>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QUARTERLY AVERAGE</t>
  </si>
  <si>
    <t>ANNUAL AVERAGE</t>
  </si>
  <si>
    <t>Q1</t>
  </si>
  <si>
    <t>Q2</t>
  </si>
  <si>
    <t>Q3</t>
  </si>
  <si>
    <t>Q4</t>
  </si>
  <si>
    <t>Auction Exchange Rates : January to December 2024</t>
  </si>
  <si>
    <t>Year Ending 31 December 2024</t>
  </si>
  <si>
    <t>Exchange Rate for Tax Purposes: January to December 2024</t>
  </si>
  <si>
    <r>
      <rPr>
        <b/>
        <sz val="12"/>
        <color theme="1"/>
        <rFont val="Times New Roman"/>
        <family val="1"/>
      </rPr>
      <t>NB</t>
    </r>
    <r>
      <rPr>
        <sz val="12"/>
        <color theme="1"/>
        <rFont val="Times New Roman"/>
        <family val="1"/>
      </rPr>
      <t>: The exchange rate is based on average of Ask Rate plus 10%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</si>
</sst>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"/>
    <numFmt numFmtId="166" formatCode="0.0000%"/>
    <numFmt numFmtId="167" formatCode="_-* #,##0.000_-;\-* #,##0.0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165" fontId="3" fillId="0" borderId="1" xfId="0" applyNumberFormat="1" applyFont="1" applyFill="1" applyBorder="1" applyAlignment="1">
      <alignment vertical="center" wrapText="1"/>
    </xf>
    <xf numFmtId="165" fontId="1" fillId="0" borderId="0" xfId="0" applyNumberFormat="1" applyFont="1"/>
    <xf numFmtId="0" fontId="2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5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165" fontId="1" fillId="0" borderId="0" xfId="0" applyNumberFormat="1" applyFont="1" applyFill="1" applyBorder="1"/>
    <xf numFmtId="0" fontId="1" fillId="0" borderId="0" xfId="0" applyFont="1" applyFill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/>
    <xf numFmtId="165" fontId="1" fillId="0" borderId="0" xfId="0" applyNumberFormat="1" applyFont="1" applyFill="1"/>
    <xf numFmtId="0" fontId="2" fillId="0" borderId="0" xfId="0" applyFont="1" applyFill="1" applyBorder="1"/>
    <xf numFmtId="164" fontId="1" fillId="0" borderId="0" xfId="1" applyFont="1"/>
    <xf numFmtId="164" fontId="1" fillId="0" borderId="0" xfId="1" applyFont="1" applyFill="1" applyBorder="1"/>
    <xf numFmtId="166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167" fontId="1" fillId="0" borderId="1" xfId="1" applyNumberFormat="1" applyFont="1" applyBorder="1" applyAlignment="1">
      <alignment horizontal="center"/>
    </xf>
    <xf numFmtId="167" fontId="1" fillId="0" borderId="0" xfId="1" applyNumberFormat="1" applyFont="1" applyAlignment="1">
      <alignment horizontal="center"/>
    </xf>
    <xf numFmtId="167" fontId="3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D1"/>
    </sheetView>
  </sheetViews>
  <sheetFormatPr defaultRowHeight="14.4" x14ac:dyDescent="0.3"/>
  <sheetData>
    <row r="1" spans="1:4" ht="15.6" x14ac:dyDescent="0.3">
      <c r="A1" s="25" t="s">
        <v>12</v>
      </c>
      <c r="B1" s="25"/>
      <c r="C1" s="25"/>
      <c r="D1" s="25"/>
    </row>
    <row r="2" spans="1:4" ht="15.6" x14ac:dyDescent="0.3">
      <c r="A2" s="26" t="s">
        <v>14</v>
      </c>
      <c r="B2" s="27"/>
      <c r="C2" s="28">
        <f>+'EXCHANGE RATE'!C24:D24</f>
        <v>13836.960776375001</v>
      </c>
      <c r="D2" s="29"/>
    </row>
    <row r="3" spans="1:4" ht="15.6" x14ac:dyDescent="0.3">
      <c r="A3" s="26" t="s">
        <v>15</v>
      </c>
      <c r="B3" s="27"/>
      <c r="C3" s="30"/>
      <c r="D3" s="31"/>
    </row>
    <row r="4" spans="1:4" ht="15.6" x14ac:dyDescent="0.3">
      <c r="A4" s="26" t="s">
        <v>16</v>
      </c>
      <c r="B4" s="27"/>
      <c r="C4" s="23"/>
      <c r="D4" s="24"/>
    </row>
    <row r="5" spans="1:4" ht="15.6" x14ac:dyDescent="0.3">
      <c r="A5" s="22" t="s">
        <v>17</v>
      </c>
      <c r="B5" s="22"/>
      <c r="C5" s="23"/>
      <c r="D5" s="24"/>
    </row>
  </sheetData>
  <mergeCells count="9">
    <mergeCell ref="A5:B5"/>
    <mergeCell ref="C5:D5"/>
    <mergeCell ref="A1:D1"/>
    <mergeCell ref="A2:B2"/>
    <mergeCell ref="C2:D2"/>
    <mergeCell ref="A3:B3"/>
    <mergeCell ref="C3:D3"/>
    <mergeCell ref="A4:B4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30"/>
  <sheetViews>
    <sheetView tabSelected="1" workbookViewId="0">
      <selection activeCell="E11" sqref="E11"/>
    </sheetView>
  </sheetViews>
  <sheetFormatPr defaultColWidth="8.88671875" defaultRowHeight="15.6" x14ac:dyDescent="0.3"/>
  <cols>
    <col min="1" max="1" width="7.33203125" style="1" customWidth="1"/>
    <col min="2" max="2" width="15" style="1" customWidth="1"/>
    <col min="3" max="3" width="14.109375" style="1" customWidth="1"/>
    <col min="4" max="4" width="12.5546875" style="1" bestFit="1" customWidth="1"/>
    <col min="5" max="5" width="12.5546875" style="1" customWidth="1"/>
    <col min="6" max="6" width="12.5546875" style="1" bestFit="1" customWidth="1"/>
    <col min="7" max="7" width="12.33203125" style="1" customWidth="1"/>
    <col min="8" max="9" width="12.5546875" style="1" bestFit="1" customWidth="1"/>
    <col min="10" max="10" width="13.6640625" style="1" customWidth="1"/>
    <col min="11" max="11" width="12.5546875" style="1" bestFit="1" customWidth="1"/>
    <col min="12" max="12" width="13.88671875" style="1" customWidth="1"/>
    <col min="13" max="14" width="12.5546875" style="1" bestFit="1" customWidth="1"/>
    <col min="15" max="15" width="12.33203125" style="1" customWidth="1"/>
    <col min="16" max="18" width="12.5546875" style="1" bestFit="1" customWidth="1"/>
    <col min="19" max="19" width="15.21875" style="1" bestFit="1" customWidth="1"/>
    <col min="20" max="20" width="13.44140625" style="1" customWidth="1"/>
    <col min="21" max="21" width="14.109375" style="1" customWidth="1"/>
    <col min="22" max="22" width="13" style="1" customWidth="1"/>
    <col min="23" max="30" width="12.5546875" style="1" bestFit="1" customWidth="1"/>
    <col min="31" max="31" width="12.33203125" style="1" customWidth="1"/>
    <col min="32" max="32" width="12.5546875" style="1" bestFit="1" customWidth="1"/>
    <col min="33" max="33" width="11.88671875" style="1" bestFit="1" customWidth="1"/>
    <col min="34" max="34" width="8.88671875" style="1"/>
    <col min="35" max="35" width="10.6640625" style="1" bestFit="1" customWidth="1"/>
    <col min="36" max="16384" width="8.88671875" style="1"/>
  </cols>
  <sheetData>
    <row r="3" spans="1:37" x14ac:dyDescent="0.3">
      <c r="B3" s="2" t="s">
        <v>20</v>
      </c>
      <c r="C3" s="2"/>
      <c r="D3" s="2"/>
      <c r="S3" s="21"/>
    </row>
    <row r="4" spans="1:37" x14ac:dyDescent="0.3">
      <c r="B4" s="2"/>
      <c r="C4" s="2"/>
      <c r="D4" s="2"/>
      <c r="S4" s="21"/>
    </row>
    <row r="5" spans="1:37" x14ac:dyDescent="0.3"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>
        <v>6</v>
      </c>
      <c r="H5" s="46">
        <v>7</v>
      </c>
      <c r="I5" s="46">
        <v>8</v>
      </c>
      <c r="J5" s="46">
        <v>9</v>
      </c>
      <c r="K5" s="46">
        <v>10</v>
      </c>
      <c r="L5" s="46">
        <v>11</v>
      </c>
      <c r="M5" s="46">
        <v>12</v>
      </c>
      <c r="N5" s="46">
        <v>13</v>
      </c>
      <c r="O5" s="46">
        <v>14</v>
      </c>
      <c r="P5" s="46">
        <v>15</v>
      </c>
      <c r="Q5" s="46">
        <v>16</v>
      </c>
      <c r="R5" s="46">
        <v>17</v>
      </c>
      <c r="S5" s="46">
        <v>18</v>
      </c>
      <c r="T5" s="46">
        <v>19</v>
      </c>
      <c r="U5" s="46">
        <v>20</v>
      </c>
      <c r="V5" s="46">
        <v>21</v>
      </c>
      <c r="W5" s="46">
        <v>22</v>
      </c>
      <c r="X5" s="46">
        <v>23</v>
      </c>
      <c r="Y5" s="46">
        <v>24</v>
      </c>
      <c r="Z5" s="46">
        <v>25</v>
      </c>
      <c r="AA5" s="46">
        <v>26</v>
      </c>
      <c r="AB5" s="46">
        <v>27</v>
      </c>
      <c r="AC5" s="46">
        <v>28</v>
      </c>
      <c r="AD5" s="46">
        <v>29</v>
      </c>
      <c r="AE5" s="47">
        <v>30</v>
      </c>
      <c r="AF5" s="46">
        <v>31</v>
      </c>
    </row>
    <row r="6" spans="1:37" x14ac:dyDescent="0.3">
      <c r="A6" s="3" t="s">
        <v>0</v>
      </c>
      <c r="B6" s="43">
        <v>7065.2837200000004</v>
      </c>
      <c r="C6" s="43">
        <v>7190.0626600000014</v>
      </c>
      <c r="D6" s="43">
        <v>7309.8583800000006</v>
      </c>
      <c r="E6" s="43">
        <v>7362.4559800000006</v>
      </c>
      <c r="F6" s="43">
        <v>7491.4623300000003</v>
      </c>
      <c r="G6" s="43">
        <v>7491.4623300000003</v>
      </c>
      <c r="H6" s="43">
        <v>7491.4623300000003</v>
      </c>
      <c r="I6" s="43">
        <v>7510.6476500000008</v>
      </c>
      <c r="J6" s="43">
        <v>8056.3224500000006</v>
      </c>
      <c r="K6" s="43">
        <v>9174.7147800000002</v>
      </c>
      <c r="L6" s="43">
        <v>9628.3723800000007</v>
      </c>
      <c r="M6" s="43">
        <v>9711.4722100000017</v>
      </c>
      <c r="N6" s="43">
        <v>9711.4722100000017</v>
      </c>
      <c r="O6" s="43">
        <v>9711.4722100000017</v>
      </c>
      <c r="P6" s="43">
        <v>9852.8655500000004</v>
      </c>
      <c r="Q6" s="43">
        <v>10024.32948</v>
      </c>
      <c r="R6" s="43">
        <v>10179.868490000001</v>
      </c>
      <c r="S6" s="43">
        <v>10336.74257</v>
      </c>
      <c r="T6" s="43">
        <v>10482.324270000001</v>
      </c>
      <c r="U6" s="43">
        <v>10482.324270000001</v>
      </c>
      <c r="V6" s="43">
        <v>10482.324270000001</v>
      </c>
      <c r="W6" s="43">
        <v>10636.152340000001</v>
      </c>
      <c r="X6" s="43">
        <v>10761.707330000001</v>
      </c>
      <c r="Y6" s="43">
        <v>10957.106710000002</v>
      </c>
      <c r="Z6" s="43">
        <v>11115.514740000001</v>
      </c>
      <c r="AA6" s="43">
        <v>11236.615940000002</v>
      </c>
      <c r="AB6" s="43">
        <v>11236.615940000002</v>
      </c>
      <c r="AC6" s="43">
        <v>11236.615940000002</v>
      </c>
      <c r="AD6" s="43">
        <v>11407.866910000001</v>
      </c>
      <c r="AE6" s="43">
        <v>11554.401760000001</v>
      </c>
      <c r="AF6" s="43">
        <v>11778.172340000003</v>
      </c>
      <c r="AG6" s="5"/>
    </row>
    <row r="7" spans="1:37" x14ac:dyDescent="0.3">
      <c r="A7" s="3" t="s">
        <v>1</v>
      </c>
      <c r="B7" s="44">
        <v>11957.794090000001</v>
      </c>
      <c r="C7" s="44">
        <v>12183.137340000001</v>
      </c>
      <c r="D7" s="43">
        <v>12183.137340000001</v>
      </c>
      <c r="E7" s="43">
        <v>12183.137340000001</v>
      </c>
      <c r="F7" s="43">
        <v>12464.14961</v>
      </c>
      <c r="G7" s="43">
        <v>12702.964010000002</v>
      </c>
      <c r="H7" s="43">
        <v>12855.067500000001</v>
      </c>
      <c r="I7" s="43">
        <v>13080.343760000002</v>
      </c>
      <c r="J7" s="43">
        <v>13301.072180000001</v>
      </c>
      <c r="K7" s="43">
        <v>13301.072180000001</v>
      </c>
      <c r="L7" s="43">
        <v>13301.072180000001</v>
      </c>
      <c r="M7" s="43">
        <v>13540.029140000001</v>
      </c>
      <c r="N7" s="43">
        <v>13813.69341</v>
      </c>
      <c r="O7" s="43">
        <v>14021.921210000002</v>
      </c>
      <c r="P7" s="43">
        <v>14269.139500000001</v>
      </c>
      <c r="Q7" s="43">
        <v>14552.449450000002</v>
      </c>
      <c r="R7" s="43">
        <v>14552.449450000002</v>
      </c>
      <c r="S7" s="43">
        <v>14552.449450000002</v>
      </c>
      <c r="T7" s="43">
        <v>15094.602710000001</v>
      </c>
      <c r="U7" s="43">
        <v>15263.10808</v>
      </c>
      <c r="V7" s="43">
        <v>15263.10808</v>
      </c>
      <c r="W7" s="43">
        <v>15549.977960000002</v>
      </c>
      <c r="X7" s="43">
        <v>15949.290610000002</v>
      </c>
      <c r="Y7" s="43">
        <v>15949.290610000002</v>
      </c>
      <c r="Z7" s="43">
        <v>15949.290610000002</v>
      </c>
      <c r="AA7" s="43">
        <v>16275.0962</v>
      </c>
      <c r="AB7" s="43">
        <v>16535.846580000001</v>
      </c>
      <c r="AC7" s="43">
        <v>16888.768050000002</v>
      </c>
      <c r="AD7" s="43">
        <v>17301.077530000002</v>
      </c>
      <c r="AE7" s="43"/>
      <c r="AF7" s="43"/>
      <c r="AG7" s="5"/>
    </row>
    <row r="8" spans="1:37" x14ac:dyDescent="0.3">
      <c r="A8" s="3" t="s">
        <v>2</v>
      </c>
      <c r="B8" s="43">
        <v>17592.073179999999</v>
      </c>
      <c r="C8" s="43">
        <v>17592.073179999999</v>
      </c>
      <c r="D8" s="43">
        <v>17592.073179999999</v>
      </c>
      <c r="E8" s="43">
        <v>17847.8135</v>
      </c>
      <c r="F8" s="43">
        <v>18154.744299999998</v>
      </c>
      <c r="G8" s="43">
        <v>18549.641879999999</v>
      </c>
      <c r="H8" s="43">
        <v>18874.292470000004</v>
      </c>
      <c r="I8" s="43">
        <v>19139.474420000002</v>
      </c>
      <c r="J8" s="43">
        <v>19470.489170000001</v>
      </c>
      <c r="K8" s="43">
        <v>19470.489170000001</v>
      </c>
      <c r="L8" s="43">
        <v>19470.489170000001</v>
      </c>
      <c r="M8" s="43">
        <v>19885.153200000001</v>
      </c>
      <c r="N8" s="43">
        <v>20264.975060000004</v>
      </c>
      <c r="O8" s="43">
        <v>20630.682600000004</v>
      </c>
      <c r="P8" s="43">
        <v>21057.05371</v>
      </c>
      <c r="Q8" s="43">
        <v>21057.05371</v>
      </c>
      <c r="R8" s="43">
        <v>21057.05371</v>
      </c>
      <c r="S8" s="43">
        <v>21481.133850000002</v>
      </c>
      <c r="T8" s="43">
        <v>21899.266729999999</v>
      </c>
      <c r="U8" s="43">
        <v>22368.229290000003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"/>
      <c r="AI8" s="5"/>
      <c r="AJ8" s="5"/>
      <c r="AK8" s="5"/>
    </row>
    <row r="9" spans="1:37" x14ac:dyDescent="0.3">
      <c r="A9" s="3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"/>
    </row>
    <row r="10" spans="1:37" x14ac:dyDescent="0.3">
      <c r="A10" s="3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/>
    </row>
    <row r="11" spans="1:37" s="12" customFormat="1" x14ac:dyDescent="0.3">
      <c r="A11" s="16" t="s">
        <v>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7"/>
    </row>
    <row r="12" spans="1:37" s="12" customFormat="1" x14ac:dyDescent="0.3">
      <c r="A12" s="16" t="s">
        <v>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7"/>
    </row>
    <row r="13" spans="1:37" s="12" customFormat="1" x14ac:dyDescent="0.3">
      <c r="A13" s="16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7"/>
    </row>
    <row r="14" spans="1:37" s="12" customFormat="1" x14ac:dyDescent="0.3">
      <c r="A14" s="16" t="s">
        <v>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17"/>
    </row>
    <row r="15" spans="1:37" x14ac:dyDescent="0.3">
      <c r="A15" s="3" t="s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5"/>
    </row>
    <row r="16" spans="1:37" x14ac:dyDescent="0.3">
      <c r="A16" s="3" t="s">
        <v>10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5"/>
    </row>
    <row r="17" spans="1:33" x14ac:dyDescent="0.3">
      <c r="A17" s="3" t="s">
        <v>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5"/>
    </row>
    <row r="18" spans="1:33" x14ac:dyDescent="0.3">
      <c r="A18" s="1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3" x14ac:dyDescent="0.3">
      <c r="A19" s="1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3" x14ac:dyDescent="0.3">
      <c r="B20" s="2" t="s">
        <v>18</v>
      </c>
      <c r="C20" s="2"/>
      <c r="D20" s="2"/>
      <c r="O20" s="19"/>
    </row>
    <row r="21" spans="1:33" x14ac:dyDescent="0.3">
      <c r="O21" s="2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33" x14ac:dyDescent="0.3">
      <c r="F22" s="5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33" x14ac:dyDescent="0.3">
      <c r="A23" s="25" t="s">
        <v>12</v>
      </c>
      <c r="B23" s="25"/>
      <c r="C23" s="25"/>
      <c r="D23" s="25"/>
      <c r="F23" s="8"/>
      <c r="G23" s="6"/>
      <c r="H23" s="33" t="s">
        <v>13</v>
      </c>
      <c r="I23" s="34"/>
      <c r="J23" s="34"/>
      <c r="K23" s="35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33" ht="29.25" customHeight="1" x14ac:dyDescent="0.3">
      <c r="A24" s="26" t="s">
        <v>14</v>
      </c>
      <c r="B24" s="27"/>
      <c r="C24" s="28">
        <f>AVERAGE(B6:AF6,B7:AD7,B8:U8)</f>
        <v>13836.960776375001</v>
      </c>
      <c r="D24" s="29"/>
      <c r="E24" s="6"/>
      <c r="F24" s="7"/>
      <c r="G24" s="7"/>
      <c r="H24" s="36" t="s">
        <v>19</v>
      </c>
      <c r="I24" s="36"/>
      <c r="J24" s="37"/>
      <c r="K24" s="38"/>
      <c r="N24" s="5"/>
      <c r="O24" s="11"/>
      <c r="P24" s="10"/>
      <c r="Q24" s="32"/>
      <c r="R24" s="32"/>
      <c r="S24" s="11"/>
      <c r="T24" s="10"/>
      <c r="U24" s="10"/>
      <c r="V24" s="10"/>
      <c r="W24" s="10"/>
      <c r="X24" s="10"/>
      <c r="Y24" s="10"/>
      <c r="Z24" s="10"/>
    </row>
    <row r="25" spans="1:33" ht="27" customHeight="1" x14ac:dyDescent="0.3">
      <c r="A25" s="26" t="s">
        <v>15</v>
      </c>
      <c r="B25" s="27"/>
      <c r="C25" s="30"/>
      <c r="D25" s="31"/>
      <c r="E25" s="13"/>
      <c r="F25" s="7"/>
      <c r="H25" s="36"/>
      <c r="I25" s="36"/>
      <c r="J25" s="39"/>
      <c r="K25" s="40"/>
      <c r="L25" s="12"/>
      <c r="N25" s="5"/>
      <c r="O25" s="11"/>
      <c r="P25" s="10"/>
      <c r="Q25" s="32"/>
      <c r="R25" s="32"/>
      <c r="S25" s="10"/>
      <c r="T25" s="10"/>
      <c r="U25" s="10"/>
      <c r="V25" s="10"/>
      <c r="W25" s="10"/>
      <c r="X25" s="10"/>
      <c r="Y25" s="10"/>
      <c r="Z25" s="10"/>
    </row>
    <row r="26" spans="1:33" ht="26.25" customHeight="1" x14ac:dyDescent="0.3">
      <c r="A26" s="26" t="s">
        <v>16</v>
      </c>
      <c r="B26" s="27"/>
      <c r="C26" s="23"/>
      <c r="D26" s="24"/>
      <c r="E26" s="15"/>
      <c r="F26" s="7"/>
      <c r="G26" s="7"/>
      <c r="H26" s="36"/>
      <c r="I26" s="36"/>
      <c r="J26" s="39"/>
      <c r="K26" s="40"/>
      <c r="L26" s="12"/>
      <c r="N26" s="5"/>
      <c r="O26" s="5"/>
    </row>
    <row r="27" spans="1:33" ht="23.25" customHeight="1" x14ac:dyDescent="0.3">
      <c r="A27" s="22" t="s">
        <v>17</v>
      </c>
      <c r="B27" s="22"/>
      <c r="C27" s="23"/>
      <c r="D27" s="24"/>
      <c r="E27" s="14"/>
      <c r="F27" s="7"/>
      <c r="G27" s="7"/>
      <c r="H27" s="36"/>
      <c r="I27" s="36"/>
      <c r="J27" s="41"/>
      <c r="K27" s="42"/>
      <c r="N27" s="5"/>
      <c r="O27" s="5"/>
    </row>
    <row r="30" spans="1:33" s="12" customFormat="1" x14ac:dyDescent="0.3">
      <c r="A30" s="12" t="s">
        <v>21</v>
      </c>
    </row>
  </sheetData>
  <mergeCells count="14">
    <mergeCell ref="A23:D23"/>
    <mergeCell ref="H23:K23"/>
    <mergeCell ref="A24:B24"/>
    <mergeCell ref="C24:D24"/>
    <mergeCell ref="H24:I27"/>
    <mergeCell ref="J24:K27"/>
    <mergeCell ref="A27:B27"/>
    <mergeCell ref="C27:D27"/>
    <mergeCell ref="Q24:R24"/>
    <mergeCell ref="A25:B25"/>
    <mergeCell ref="C25:D25"/>
    <mergeCell ref="Q25:R25"/>
    <mergeCell ref="A26:B26"/>
    <mergeCell ref="C26:D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EXCHANGE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Might Pawarikanda</dc:creator>
  <cp:lastModifiedBy>Mathias Chinanayi</cp:lastModifiedBy>
  <cp:lastPrinted>2024-03-19T06:31:48Z</cp:lastPrinted>
  <dcterms:created xsi:type="dcterms:W3CDTF">2023-03-27T07:46:13Z</dcterms:created>
  <dcterms:modified xsi:type="dcterms:W3CDTF">2024-03-20T12:58:48Z</dcterms:modified>
</cp:coreProperties>
</file>